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21" i="1" l="1"/>
  <c r="H8" i="1" s="1"/>
  <c r="E21" i="1"/>
  <c r="F9" i="1" s="1"/>
  <c r="C21" i="1"/>
  <c r="D8" i="1" s="1"/>
  <c r="B21" i="1"/>
  <c r="D21" i="1" l="1"/>
  <c r="D19" i="1"/>
  <c r="D17" i="1"/>
  <c r="D15" i="1"/>
  <c r="D13" i="1"/>
  <c r="D11" i="1"/>
  <c r="D9" i="1"/>
  <c r="F7" i="1"/>
  <c r="F20" i="1"/>
  <c r="F18" i="1"/>
  <c r="F16" i="1"/>
  <c r="F14" i="1"/>
  <c r="F12" i="1"/>
  <c r="F10" i="1"/>
  <c r="F8" i="1"/>
  <c r="H21" i="1"/>
  <c r="H19" i="1"/>
  <c r="H17" i="1"/>
  <c r="H15" i="1"/>
  <c r="H13" i="1"/>
  <c r="H11" i="1"/>
  <c r="H9" i="1"/>
  <c r="D7" i="1"/>
  <c r="D20" i="1"/>
  <c r="D18" i="1"/>
  <c r="D16" i="1"/>
  <c r="D14" i="1"/>
  <c r="D12" i="1"/>
  <c r="D10" i="1"/>
  <c r="F21" i="1"/>
  <c r="F19" i="1"/>
  <c r="F17" i="1"/>
  <c r="F15" i="1"/>
  <c r="F13" i="1"/>
  <c r="F11" i="1"/>
  <c r="H7" i="1"/>
  <c r="H20" i="1"/>
  <c r="H18" i="1"/>
  <c r="H16" i="1"/>
  <c r="H14" i="1"/>
  <c r="H12" i="1"/>
  <c r="H10" i="1"/>
</calcChain>
</file>

<file path=xl/sharedStrings.xml><?xml version="1.0" encoding="utf-8"?>
<sst xmlns="http://schemas.openxmlformats.org/spreadsheetml/2006/main" count="32" uniqueCount="28">
  <si>
    <t>جدول: 9.1</t>
  </si>
  <si>
    <t>المساحة المزروعة بالدونم</t>
  </si>
  <si>
    <t>حجم المساحة المزروعة</t>
  </si>
  <si>
    <t>العدد الاجمالي للحائزين</t>
  </si>
  <si>
    <t xml:space="preserve"> دون ضمان</t>
  </si>
  <si>
    <t xml:space="preserve"> مع ضمان</t>
  </si>
  <si>
    <t>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</si>
  <si>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</si>
  <si>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</si>
  <si>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</si>
  <si>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</si>
  <si>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</si>
  <si>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</si>
  <si>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</si>
  <si>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</si>
  <si>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</si>
  <si>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</si>
  <si>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</si>
  <si>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</si>
  <si>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</si>
  <si>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</si>
  <si>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</si>
  <si>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لبنان</t>
  </si>
  <si>
    <t>توزيع المساحة المزروعة  حسب المستفيدين من الضمان وبحسب حجم الحيازة *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</si>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</sst>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164" fontId="5" fillId="0" borderId="12" xfId="1" applyNumberFormat="1" applyFont="1" applyBorder="1"/>
    <xf numFmtId="165" fontId="5" fillId="0" borderId="9" xfId="0" applyNumberFormat="1" applyFont="1" applyBorder="1"/>
    <xf numFmtId="165" fontId="5" fillId="0" borderId="10" xfId="0" applyNumberFormat="1" applyFont="1" applyBorder="1"/>
    <xf numFmtId="165" fontId="5" fillId="0" borderId="13" xfId="0" applyNumberFormat="1" applyFont="1" applyBorder="1"/>
    <xf numFmtId="164" fontId="5" fillId="0" borderId="14" xfId="1" applyNumberFormat="1" applyFont="1" applyBorder="1"/>
    <xf numFmtId="165" fontId="5" fillId="0" borderId="19" xfId="0" applyNumberFormat="1" applyFont="1" applyBorder="1"/>
    <xf numFmtId="164" fontId="6" fillId="0" borderId="16" xfId="1" applyNumberFormat="1" applyFont="1" applyBorder="1"/>
    <xf numFmtId="165" fontId="5" fillId="0" borderId="20" xfId="0" applyNumberFormat="1" applyFont="1" applyBorder="1"/>
    <xf numFmtId="165" fontId="5" fillId="0" borderId="21" xfId="0" applyNumberFormat="1" applyFont="1" applyBorder="1"/>
    <xf numFmtId="165" fontId="6" fillId="0" borderId="17" xfId="0" applyNumberFormat="1" applyFont="1" applyBorder="1"/>
    <xf numFmtId="165" fontId="6" fillId="0" borderId="18" xfId="0" applyNumberFormat="1" applyFont="1" applyBorder="1"/>
    <xf numFmtId="164" fontId="5" fillId="0" borderId="8" xfId="1" applyNumberFormat="1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15" xfId="0" applyFont="1" applyBorder="1"/>
    <xf numFmtId="0" fontId="7" fillId="0" borderId="3" xfId="0" applyFont="1" applyBorder="1" applyAlignment="1">
      <alignment horizontal="right" indent="1"/>
    </xf>
    <xf numFmtId="0" fontId="2" fillId="0" borderId="0" xfId="0" applyFont="1" applyAlignment="1">
      <alignment horizontal="center" vertical="center" wrapText="1"/>
    </xf>
    <xf numFmtId="0" fontId="8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E3" sqref="E3"/>
    </sheetView>
  </sheetViews>
  <sheetFormatPr defaultRowHeight="15" x14ac:dyDescent="0.25"/>
  <cols>
    <col min="1" max="1" width="18" customWidth="1"/>
    <col min="2" max="2" width="17.85546875" customWidth="1"/>
    <col min="3" max="3" width="15.42578125" customWidth="1"/>
    <col min="4" max="4" width="15.140625" customWidth="1"/>
    <col min="5" max="5" width="14.85546875" customWidth="1"/>
    <col min="6" max="6" width="15.28515625" customWidth="1"/>
    <col min="7" max="7" width="14.140625" customWidth="1"/>
    <col min="8" max="8" width="15" customWidth="1"/>
  </cols>
  <sheetData>
    <row r="1" spans="1:8" ht="40.5" customHeight="1" x14ac:dyDescent="0.25">
      <c r="A1" s="28" t="s">
        <v>22</v>
      </c>
      <c r="B1" s="29"/>
      <c r="C1" s="29"/>
      <c r="D1" s="29"/>
      <c r="E1" s="29"/>
      <c r="F1" s="29"/>
      <c r="G1" s="29"/>
      <c r="H1" s="29"/>
    </row>
    <row r="2" spans="1:8" ht="60" customHeight="1" x14ac:dyDescent="0.25">
      <c r="A2" s="21" t="s">
        <v>23</v>
      </c>
      <c r="B2" s="21"/>
      <c r="C2" s="21"/>
      <c r="D2" s="21"/>
      <c r="E2" s="21"/>
      <c r="F2" s="21"/>
      <c r="G2" s="21"/>
      <c r="H2" s="21"/>
    </row>
    <row r="3" spans="1:8" ht="28.5" customHeight="1" x14ac:dyDescent="0.25">
      <c r="A3" s="18"/>
      <c r="B3" s="18"/>
      <c r="C3" s="18"/>
      <c r="D3" s="18"/>
      <c r="E3" s="18"/>
      <c r="F3" s="18"/>
      <c r="G3" s="18"/>
      <c r="H3" s="18"/>
    </row>
    <row r="4" spans="1:8" ht="19.5" thickBot="1" x14ac:dyDescent="0.35">
      <c r="A4" s="19" t="s">
        <v>0</v>
      </c>
      <c r="G4" s="22" t="s">
        <v>1</v>
      </c>
      <c r="H4" s="22"/>
    </row>
    <row r="5" spans="1:8" ht="19.5" thickBot="1" x14ac:dyDescent="0.3">
      <c r="A5" s="23" t="s">
        <v>2</v>
      </c>
      <c r="B5" s="23" t="s">
        <v>3</v>
      </c>
      <c r="C5" s="25" t="s">
        <v>4</v>
      </c>
      <c r="D5" s="25"/>
      <c r="E5" s="25" t="s">
        <v>5</v>
      </c>
      <c r="F5" s="25"/>
      <c r="G5" s="26" t="s">
        <v>24</v>
      </c>
      <c r="H5" s="27"/>
    </row>
    <row r="6" spans="1:8" ht="30.75" thickBot="1" x14ac:dyDescent="0.3">
      <c r="A6" s="24"/>
      <c r="B6" s="24"/>
      <c r="C6" s="1" t="s">
        <v>6</v>
      </c>
      <c r="D6" s="1" t="s">
        <v>27</v>
      </c>
      <c r="E6" s="1" t="s">
        <v>6</v>
      </c>
      <c r="F6" s="1" t="s">
        <v>27</v>
      </c>
      <c r="G6" s="1" t="s">
        <v>6</v>
      </c>
      <c r="H6" s="1" t="s">
        <v>27</v>
      </c>
    </row>
    <row r="7" spans="1:8" x14ac:dyDescent="0.25">
      <c r="A7" s="14" t="s">
        <v>7</v>
      </c>
      <c r="B7" s="2">
        <v>0</v>
      </c>
      <c r="C7" s="2">
        <v>0</v>
      </c>
      <c r="D7" s="9">
        <f>C7/$C$21*100</f>
        <v>0</v>
      </c>
      <c r="E7" s="2">
        <v>0</v>
      </c>
      <c r="F7" s="4">
        <f>E7/$E$21*100</f>
        <v>0</v>
      </c>
      <c r="G7" s="13">
        <v>0</v>
      </c>
      <c r="H7" s="3">
        <f>G7/$G$21*100</f>
        <v>0</v>
      </c>
    </row>
    <row r="8" spans="1:8" x14ac:dyDescent="0.25">
      <c r="A8" s="15" t="s">
        <v>8</v>
      </c>
      <c r="B8" s="2">
        <v>611.45399999999995</v>
      </c>
      <c r="C8" s="2">
        <v>435.95400000000001</v>
      </c>
      <c r="D8" s="9">
        <f t="shared" ref="D8:D21" si="0">C8/$C$21*100</f>
        <v>2.3987856734769795E-2</v>
      </c>
      <c r="E8" s="2">
        <v>174.2</v>
      </c>
      <c r="F8" s="9">
        <f t="shared" ref="F8:F21" si="1">E8/$E$21*100</f>
        <v>4.0697109716732814E-2</v>
      </c>
      <c r="G8" s="2">
        <v>1.3</v>
      </c>
      <c r="H8" s="5">
        <f t="shared" ref="H8:H21" si="2">G8/$G$21*100</f>
        <v>2.0152440500849538E-3</v>
      </c>
    </row>
    <row r="9" spans="1:8" x14ac:dyDescent="0.25">
      <c r="A9" s="15" t="s">
        <v>9</v>
      </c>
      <c r="B9" s="2">
        <v>33580.353999999999</v>
      </c>
      <c r="C9" s="2">
        <v>23578.651999999998</v>
      </c>
      <c r="D9" s="9">
        <f t="shared" si="0"/>
        <v>1.2973876284539039</v>
      </c>
      <c r="E9" s="2">
        <v>9961.9269999999997</v>
      </c>
      <c r="F9" s="9">
        <f t="shared" si="1"/>
        <v>2.3273343060222906</v>
      </c>
      <c r="G9" s="2">
        <v>39.774999999999999</v>
      </c>
      <c r="H9" s="5">
        <f t="shared" si="2"/>
        <v>6.1658716993945401E-2</v>
      </c>
    </row>
    <row r="10" spans="1:8" x14ac:dyDescent="0.25">
      <c r="A10" s="15" t="s">
        <v>10</v>
      </c>
      <c r="B10" s="2">
        <v>153890.166</v>
      </c>
      <c r="C10" s="2">
        <v>110684.37699999999</v>
      </c>
      <c r="D10" s="9">
        <f t="shared" si="0"/>
        <v>6.090277823470478</v>
      </c>
      <c r="E10" s="2">
        <v>42962.029000000002</v>
      </c>
      <c r="F10" s="9">
        <f t="shared" si="1"/>
        <v>10.036913937235688</v>
      </c>
      <c r="G10" s="2">
        <v>243.76</v>
      </c>
      <c r="H10" s="5">
        <f t="shared" si="2"/>
        <v>0.37787376126823713</v>
      </c>
    </row>
    <row r="11" spans="1:8" x14ac:dyDescent="0.25">
      <c r="A11" s="15" t="s">
        <v>11</v>
      </c>
      <c r="B11" s="2">
        <v>233088.33600000001</v>
      </c>
      <c r="C11" s="2">
        <v>174439.31</v>
      </c>
      <c r="D11" s="9">
        <f t="shared" si="0"/>
        <v>9.5983181188659721</v>
      </c>
      <c r="E11" s="2">
        <v>58165.760999999999</v>
      </c>
      <c r="F11" s="9">
        <f t="shared" si="1"/>
        <v>13.588853944743162</v>
      </c>
      <c r="G11" s="2">
        <v>483.26499999999999</v>
      </c>
      <c r="H11" s="5">
        <f t="shared" si="2"/>
        <v>0.74915147374177316</v>
      </c>
    </row>
    <row r="12" spans="1:8" x14ac:dyDescent="0.25">
      <c r="A12" s="15" t="s">
        <v>12</v>
      </c>
      <c r="B12" s="2">
        <v>341486.61900000001</v>
      </c>
      <c r="C12" s="2">
        <v>262758.32900000003</v>
      </c>
      <c r="D12" s="9">
        <f t="shared" si="0"/>
        <v>14.4579683909759</v>
      </c>
      <c r="E12" s="2">
        <v>77924.19</v>
      </c>
      <c r="F12" s="9">
        <f t="shared" si="1"/>
        <v>18.204875488045545</v>
      </c>
      <c r="G12" s="2">
        <v>804.1</v>
      </c>
      <c r="H12" s="5">
        <f t="shared" si="2"/>
        <v>1.2465059543640855</v>
      </c>
    </row>
    <row r="13" spans="1:8" x14ac:dyDescent="0.25">
      <c r="A13" s="15" t="s">
        <v>13</v>
      </c>
      <c r="B13" s="2">
        <v>364551.46500000003</v>
      </c>
      <c r="C13" s="2">
        <v>289443.80099999998</v>
      </c>
      <c r="D13" s="9">
        <f t="shared" si="0"/>
        <v>15.926305140347875</v>
      </c>
      <c r="E13" s="2">
        <v>73248.013000000006</v>
      </c>
      <c r="F13" s="9">
        <f t="shared" si="1"/>
        <v>17.112413441984341</v>
      </c>
      <c r="G13" s="2">
        <v>1859.6510000000001</v>
      </c>
      <c r="H13" s="5">
        <f t="shared" si="2"/>
        <v>2.8828081638342571</v>
      </c>
    </row>
    <row r="14" spans="1:8" x14ac:dyDescent="0.25">
      <c r="A14" s="15" t="s">
        <v>14</v>
      </c>
      <c r="B14" s="2">
        <v>205979.56700000001</v>
      </c>
      <c r="C14" s="2">
        <v>167620.533</v>
      </c>
      <c r="D14" s="9">
        <f t="shared" si="0"/>
        <v>9.2231229244593518</v>
      </c>
      <c r="E14" s="2">
        <v>36629.964</v>
      </c>
      <c r="F14" s="9">
        <f t="shared" si="1"/>
        <v>8.5575985294372749</v>
      </c>
      <c r="G14" s="2">
        <v>1729.07</v>
      </c>
      <c r="H14" s="5">
        <f t="shared" si="2"/>
        <v>2.6803830997541467</v>
      </c>
    </row>
    <row r="15" spans="1:8" x14ac:dyDescent="0.25">
      <c r="A15" s="15" t="s">
        <v>15</v>
      </c>
      <c r="B15" s="2">
        <v>134094.67499999999</v>
      </c>
      <c r="C15" s="2">
        <v>112004.22500000001</v>
      </c>
      <c r="D15" s="9">
        <f t="shared" si="0"/>
        <v>6.1629009092448319</v>
      </c>
      <c r="E15" s="2">
        <v>20503.05</v>
      </c>
      <c r="F15" s="9">
        <f t="shared" si="1"/>
        <v>4.7899820630175585</v>
      </c>
      <c r="G15" s="2">
        <v>1587.4</v>
      </c>
      <c r="H15" s="5">
        <f t="shared" si="2"/>
        <v>2.4607680039268121</v>
      </c>
    </row>
    <row r="16" spans="1:8" x14ac:dyDescent="0.25">
      <c r="A16" s="15" t="s">
        <v>16</v>
      </c>
      <c r="B16" s="2">
        <v>78258.290999999997</v>
      </c>
      <c r="C16" s="2">
        <v>63073.1</v>
      </c>
      <c r="D16" s="9">
        <f t="shared" si="0"/>
        <v>3.4705232355198228</v>
      </c>
      <c r="E16" s="2">
        <v>14239.891</v>
      </c>
      <c r="F16" s="9">
        <f t="shared" si="1"/>
        <v>3.3267646749788526</v>
      </c>
      <c r="G16" s="2">
        <v>945.3</v>
      </c>
      <c r="H16" s="5">
        <f t="shared" si="2"/>
        <v>1.4653924619579282</v>
      </c>
    </row>
    <row r="17" spans="1:8" x14ac:dyDescent="0.25">
      <c r="A17" s="15" t="s">
        <v>17</v>
      </c>
      <c r="B17" s="2">
        <v>163501.99799999999</v>
      </c>
      <c r="C17" s="2">
        <v>136957.658</v>
      </c>
      <c r="D17" s="9">
        <f t="shared" si="0"/>
        <v>7.5359342472682851</v>
      </c>
      <c r="E17" s="2">
        <v>24311.84</v>
      </c>
      <c r="F17" s="9">
        <f t="shared" si="1"/>
        <v>5.6798026400439356</v>
      </c>
      <c r="G17" s="2">
        <v>2232.5</v>
      </c>
      <c r="H17" s="5">
        <f t="shared" si="2"/>
        <v>3.4607941090881993</v>
      </c>
    </row>
    <row r="18" spans="1:8" x14ac:dyDescent="0.25">
      <c r="A18" s="15" t="s">
        <v>18</v>
      </c>
      <c r="B18" s="2">
        <v>92843.103000000003</v>
      </c>
      <c r="C18" s="2">
        <v>81388.053</v>
      </c>
      <c r="D18" s="9">
        <f t="shared" si="0"/>
        <v>4.478282009766744</v>
      </c>
      <c r="E18" s="2">
        <v>10066.25</v>
      </c>
      <c r="F18" s="9">
        <f t="shared" si="1"/>
        <v>2.3517065481404233</v>
      </c>
      <c r="G18" s="2">
        <v>1388.8</v>
      </c>
      <c r="H18" s="5">
        <f t="shared" si="2"/>
        <v>2.1529007205830641</v>
      </c>
    </row>
    <row r="19" spans="1:8" x14ac:dyDescent="0.25">
      <c r="A19" s="15" t="s">
        <v>19</v>
      </c>
      <c r="B19" s="2">
        <v>240197.49</v>
      </c>
      <c r="C19" s="2">
        <v>202478.68</v>
      </c>
      <c r="D19" s="9">
        <f t="shared" si="0"/>
        <v>11.141151515263761</v>
      </c>
      <c r="E19" s="2">
        <v>28130.81</v>
      </c>
      <c r="F19" s="9">
        <f t="shared" si="1"/>
        <v>6.5720014982236785</v>
      </c>
      <c r="G19" s="2">
        <v>9588</v>
      </c>
      <c r="H19" s="5">
        <f t="shared" si="2"/>
        <v>14.86319996324195</v>
      </c>
    </row>
    <row r="20" spans="1:8" ht="15.75" thickBot="1" x14ac:dyDescent="0.3">
      <c r="A20" s="16" t="s">
        <v>20</v>
      </c>
      <c r="B20" s="6">
        <v>267859.56900000002</v>
      </c>
      <c r="C20" s="6">
        <v>192531.87400000001</v>
      </c>
      <c r="D20" s="10">
        <f t="shared" si="0"/>
        <v>10.593840199628286</v>
      </c>
      <c r="E20" s="6">
        <v>31722.3</v>
      </c>
      <c r="F20" s="10">
        <f t="shared" si="1"/>
        <v>7.4110558184105253</v>
      </c>
      <c r="G20" s="6">
        <v>43605.394999999997</v>
      </c>
      <c r="H20" s="7">
        <f t="shared" si="2"/>
        <v>67.596548327195521</v>
      </c>
    </row>
    <row r="21" spans="1:8" ht="16.5" thickBot="1" x14ac:dyDescent="0.3">
      <c r="A21" s="17" t="s">
        <v>21</v>
      </c>
      <c r="B21" s="8">
        <f>SUM(B7:B20)</f>
        <v>2309943.0869999998</v>
      </c>
      <c r="C21" s="8">
        <f>SUM(C7:C20)</f>
        <v>1817394.5460000003</v>
      </c>
      <c r="D21" s="11">
        <f t="shared" si="0"/>
        <v>100</v>
      </c>
      <c r="E21" s="8">
        <f>SUM(E7:E20)</f>
        <v>428040.22499999998</v>
      </c>
      <c r="F21" s="12">
        <f t="shared" si="1"/>
        <v>100</v>
      </c>
      <c r="G21" s="8">
        <f>SUM(G7:G20)</f>
        <v>64508.315999999992</v>
      </c>
      <c r="H21" s="11">
        <f t="shared" si="2"/>
        <v>100</v>
      </c>
    </row>
    <row r="23" spans="1:8" x14ac:dyDescent="0.25">
      <c r="A23" s="20" t="s">
        <v>25</v>
      </c>
      <c r="B23" s="20"/>
      <c r="C23" s="20"/>
      <c r="D23" s="20"/>
      <c r="E23" s="20"/>
    </row>
    <row r="24" spans="1:8" x14ac:dyDescent="0.25">
      <c r="A24" s="20" t="s">
        <v>26</v>
      </c>
      <c r="B24" s="20"/>
      <c r="C24" s="20"/>
      <c r="D24" s="20"/>
      <c r="E24" s="20"/>
    </row>
  </sheetData>
  <mergeCells count="10">
    <mergeCell ref="A23:E23"/>
    <mergeCell ref="A24:E24"/>
    <mergeCell ref="A2:H2"/>
    <mergeCell ref="A1:H1"/>
    <mergeCell ref="G4:H4"/>
    <mergeCell ref="A5:A6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2012-05-28T09:01:42Z</dcterms:created>
  <dcterms:modified xsi:type="dcterms:W3CDTF">2012-10-24T08:30:46Z</dcterms:modified>
</cp:coreProperties>
</file>